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Proposta de Preço" sheetId="1" r:id="rId1"/>
  </sheets>
  <definedNames/>
  <calcPr fullCalcOnLoad="1"/>
</workbook>
</file>

<file path=xl/sharedStrings.xml><?xml version="1.0" encoding="utf-8"?>
<sst xmlns="http://schemas.openxmlformats.org/spreadsheetml/2006/main" count="129" uniqueCount="115">
  <si>
    <t>PLANILHA DE FORMAÇÃO DE CUSTOS</t>
  </si>
  <si>
    <t>SERVIÇOS DE PORTARIA E LIMPEZA TERCEIRIZADOS</t>
  </si>
  <si>
    <t>Regime de Tributação:</t>
  </si>
  <si>
    <t>Salário Mínimo (SM)</t>
  </si>
  <si>
    <t>Insalubridade</t>
  </si>
  <si>
    <t>Percentual sobre o SM</t>
  </si>
  <si>
    <t>Valor</t>
  </si>
  <si>
    <t>mínima</t>
  </si>
  <si>
    <t>média</t>
  </si>
  <si>
    <t>máxima</t>
  </si>
  <si>
    <t>DADOS SALARIAIS (MONTANTE A)</t>
  </si>
  <si>
    <t>FUNÇÕES</t>
  </si>
  <si>
    <t>Quantidade</t>
  </si>
  <si>
    <t>Salário Base</t>
  </si>
  <si>
    <t>Valor Mensal = (Quantidade) x (Salário Base)</t>
  </si>
  <si>
    <t>Porteiro</t>
  </si>
  <si>
    <t>Auxiliar de Limpeza</t>
  </si>
  <si>
    <t>Líder de equipe</t>
  </si>
  <si>
    <t>Adicional de Insalubridade</t>
  </si>
  <si>
    <t>Total do Montante A</t>
  </si>
  <si>
    <t>ENCARGOS SOCIAIS E TRABALHISTAS (Montante B)</t>
  </si>
  <si>
    <t>Encargos Previdenciários e FGTS (B.1)</t>
  </si>
  <si>
    <t>Percentual sobre Total do Montante A (% de A)</t>
  </si>
  <si>
    <t>Valor Mensal = (% de A) x (Total do Montante A)</t>
  </si>
  <si>
    <t>Seguridade Social (INSS)</t>
  </si>
  <si>
    <t>FGTS</t>
  </si>
  <si>
    <t>SESI ou SESC</t>
  </si>
  <si>
    <t>SENAI ou SENAC</t>
  </si>
  <si>
    <t>INCRA</t>
  </si>
  <si>
    <t>SEBRAE</t>
  </si>
  <si>
    <t>Salário Educação</t>
  </si>
  <si>
    <t>RAT(Riscos Ambientais do Trabalho) x FAP (Fator Acidentário de Prevenção)</t>
  </si>
  <si>
    <t>Total do Montante B.1</t>
  </si>
  <si>
    <t>13º Salário e Adicional de Férias (B.2)</t>
  </si>
  <si>
    <t>13º Salário</t>
  </si>
  <si>
    <t>Adicional de Férias</t>
  </si>
  <si>
    <t>Incidência de encargos (B.1) sobre 13º Salário e Adicional de Férias</t>
  </si>
  <si>
    <t>TOTAL do Montante B.2</t>
  </si>
  <si>
    <t>Provisão para Rescisão (B.3)</t>
  </si>
  <si>
    <t>Aviso prévio indenizado</t>
  </si>
  <si>
    <t>Incidência do FGTS exclusivamente sobre o aviso prévio indenizado</t>
  </si>
  <si>
    <t>Multa do FGTS do aviso prévio indenizado</t>
  </si>
  <si>
    <t>Aviso prévio trabalhado</t>
  </si>
  <si>
    <t>Incidência de encargos (B.1) sobre aviso prévio trabalhado</t>
  </si>
  <si>
    <t>Multa do FGTS do aviso prévio trabalhado</t>
  </si>
  <si>
    <t>TOTAL do Montante B.3</t>
  </si>
  <si>
    <t>Custo de reposição de profissional ausente (B.4)</t>
  </si>
  <si>
    <t>Férias</t>
  </si>
  <si>
    <t>Ausência por doença</t>
  </si>
  <si>
    <t>Ausências Legais (Art. 473 da CLT)</t>
  </si>
  <si>
    <t>Ausências por acidente de trabalho</t>
  </si>
  <si>
    <t>Licença paternidade</t>
  </si>
  <si>
    <t>Licença Maternidade</t>
  </si>
  <si>
    <t>Férias sobre licença maternidade</t>
  </si>
  <si>
    <t>Incidência de encargos (B.1) sobre o custo de reposição</t>
  </si>
  <si>
    <t>TOTAL do Montante B.4</t>
  </si>
  <si>
    <t>TOTAL do Montante B</t>
  </si>
  <si>
    <t>Montante A + Montante B</t>
  </si>
  <si>
    <t>BENEFÍCIOS (Montante C)</t>
  </si>
  <si>
    <t>Descrição</t>
  </si>
  <si>
    <t>Valor Unitário</t>
  </si>
  <si>
    <t>Valor Mensal = (Valor Unitário) x (Quantidade)</t>
  </si>
  <si>
    <t>Auxílio Transporte</t>
  </si>
  <si>
    <t>Desconto do auxílio transporte (6%) (Dedução da despesa)</t>
  </si>
  <si>
    <t>Auxílio Alimentação (vales, cesta básica, etc.)</t>
  </si>
  <si>
    <t>Auxílio Refeição</t>
  </si>
  <si>
    <t>Seguro de Vida</t>
  </si>
  <si>
    <t>Programa de Participação nos Resultados – PPR</t>
  </si>
  <si>
    <t>Benefício Social Familiar</t>
  </si>
  <si>
    <t>Auxílio Natalidade</t>
  </si>
  <si>
    <t>Benefício Odontológico</t>
  </si>
  <si>
    <t>Auxílio Saúde</t>
  </si>
  <si>
    <t>Auxílio Creche</t>
  </si>
  <si>
    <t>Outros benefícios exigidos em convenção trabalhista
ou legislação aplicável (especificar).</t>
  </si>
  <si>
    <t>Total do Montante C</t>
  </si>
  <si>
    <t>DESPESAS ADMINISTRATIVAS E OPERACIONAIS (Montante D)</t>
  </si>
  <si>
    <t>Uniformes / EPI’s</t>
  </si>
  <si>
    <t>Instalação e manutenção de relógio de ponto</t>
  </si>
  <si>
    <t>Custo mensal com veículos, combustível e outros</t>
  </si>
  <si>
    <t>Contribuição Assistencial Sindical Patronal</t>
  </si>
  <si>
    <t>Despesas Administrativas</t>
  </si>
  <si>
    <t>Despesa com Escritório Administrativo</t>
  </si>
  <si>
    <t>Exames Ocupacionais</t>
  </si>
  <si>
    <t>Despesa com supervisão</t>
  </si>
  <si>
    <t xml:space="preserve">Despesas Operacionais </t>
  </si>
  <si>
    <t>Outras despesas (especificar)</t>
  </si>
  <si>
    <t>Total do Montante D</t>
  </si>
  <si>
    <t>Montante E (Total dos Montantes A + B + C + D)</t>
  </si>
  <si>
    <t>CUSTOS INDIRETOS, TRIBUTOS E LUCRO (Montante F)</t>
  </si>
  <si>
    <t>Percentual sobre o Total Geral Mensal (% de TG)</t>
  </si>
  <si>
    <t>Valor Mensal = (% de TG) x (Total Geral Mensal)</t>
  </si>
  <si>
    <t>Outras despesas e custos indiretos</t>
  </si>
  <si>
    <t>ISS</t>
  </si>
  <si>
    <t>PIS</t>
  </si>
  <si>
    <t>COFINS</t>
  </si>
  <si>
    <t>CSLL</t>
  </si>
  <si>
    <t>Imposto de Renda</t>
  </si>
  <si>
    <t>Lucro</t>
  </si>
  <si>
    <t>Total do Montante F</t>
  </si>
  <si>
    <t>Total Geral Mensal (TG = Montante E + Montante F)*</t>
  </si>
  <si>
    <t>TOTAL GERAL ANUAL (Total Geral Mensal x 12)</t>
  </si>
  <si>
    <r>
      <rPr>
        <b/>
        <sz val="10"/>
        <rFont val="Arial"/>
        <family val="2"/>
      </rPr>
      <t xml:space="preserve">* Total Geral Mensal = </t>
    </r>
    <r>
      <rPr>
        <b/>
        <u val="single"/>
        <sz val="10"/>
        <rFont val="Arial"/>
        <family val="2"/>
      </rPr>
      <t xml:space="preserve">                    Montante E                  </t>
    </r>
  </si>
  <si>
    <t xml:space="preserve">                                   (1 – Percentual Total do Montante F)</t>
  </si>
  <si>
    <t>Observações:</t>
  </si>
  <si>
    <t>1) Todos os itens conforme lei, dissídio ou convenção da categoria que acompanha a proposta de preços.</t>
  </si>
  <si>
    <t>2) Itens relativos a equipamentos, materiais de consumo, uniformes e EPI, conforme documentos fiscais anexos à proposta de preços.</t>
  </si>
  <si>
    <t>3) A empresa licitante deverá considerar para os impostos e contribuições os percentuais que efetivamente incidem sobre seus produtos e serviços. Esse percentual, por vezes, é diferente dos valores retidos em nota fiscal. Destaque-se que nem todos os impostos e contribuições pagos pela empresa em decorrência da prestação de serviços ou de venda de mercadorias são retidos em nota fiscal.</t>
  </si>
  <si>
    <t>_____________________________________________________________</t>
  </si>
  <si>
    <t>Nome e Assinatura</t>
  </si>
  <si>
    <t>Carimbo da empresa</t>
  </si>
  <si>
    <t>Zelador</t>
  </si>
  <si>
    <t>Despesas com gestor predial</t>
  </si>
  <si>
    <t>Despeas com mão de obra de suporte (item 1.3.5 do Termo de Referência)</t>
  </si>
  <si>
    <t>Despesas com Depreciação de equipamentos</t>
  </si>
  <si>
    <t>Despesas com Materiais de Consumo (limpeza e zeladoria)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</si>
</sst>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0.000%"/>
    <numFmt numFmtId="166" formatCode="0.00000%"/>
    <numFmt numFmtId="167" formatCode="0.0000000000%"/>
    <numFmt numFmtId="168" formatCode="[$R$-416]\ #,##0.000;[Red]\-[$R$-416]\ #,##0.000"/>
  </numFmts>
  <fonts count="51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1" applyNumberFormat="0" applyAlignment="0" applyProtection="0"/>
    <xf numFmtId="0" fontId="8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6" borderId="0" applyNumberFormat="0" applyBorder="0" applyAlignment="0" applyProtection="0"/>
    <xf numFmtId="0" fontId="42" fillId="37" borderId="0" applyNumberFormat="0" applyBorder="0" applyAlignment="0" applyProtection="0"/>
    <xf numFmtId="0" fontId="0" fillId="38" borderId="4" applyNumberFormat="0" applyFont="0" applyAlignment="0" applyProtection="0"/>
    <xf numFmtId="0" fontId="3" fillId="36" borderId="5" applyNumberFormat="0" applyAlignment="0" applyProtection="0"/>
    <xf numFmtId="9" fontId="0" fillId="0" borderId="0" applyFill="0" applyBorder="0" applyAlignment="0" applyProtection="0"/>
    <xf numFmtId="0" fontId="43" fillId="39" borderId="0" applyNumberFormat="0" applyBorder="0" applyAlignment="0" applyProtection="0"/>
    <xf numFmtId="0" fontId="44" fillId="25" borderId="6" applyNumberFormat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0" fontId="0" fillId="0" borderId="11" xfId="0" applyNumberFormat="1" applyBorder="1" applyAlignment="1">
      <alignment/>
    </xf>
    <xf numFmtId="0" fontId="9" fillId="0" borderId="11" xfId="0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64" fontId="9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11" xfId="0" applyFont="1" applyFill="1" applyBorder="1" applyAlignment="1">
      <alignment/>
    </xf>
    <xf numFmtId="10" fontId="9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1" xfId="0" applyFont="1" applyBorder="1" applyAlignment="1">
      <alignment horizontal="left"/>
    </xf>
    <xf numFmtId="10" fontId="0" fillId="0" borderId="0" xfId="0" applyNumberFormat="1" applyAlignment="1">
      <alignment/>
    </xf>
    <xf numFmtId="0" fontId="9" fillId="0" borderId="14" xfId="0" applyFont="1" applyBorder="1" applyAlignment="1">
      <alignment/>
    </xf>
    <xf numFmtId="10" fontId="9" fillId="0" borderId="15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justify"/>
    </xf>
    <xf numFmtId="10" fontId="9" fillId="0" borderId="11" xfId="0" applyNumberFormat="1" applyFont="1" applyBorder="1" applyAlignment="1">
      <alignment horizontal="center" vertical="center"/>
    </xf>
    <xf numFmtId="165" fontId="0" fillId="0" borderId="11" xfId="0" applyNumberFormat="1" applyFill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Followed 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="130" zoomScaleNormal="130" zoomScalePageLayoutView="0" workbookViewId="0" topLeftCell="A4">
      <selection activeCell="B30" sqref="B30:C30"/>
    </sheetView>
  </sheetViews>
  <sheetFormatPr defaultColWidth="11.57421875" defaultRowHeight="12.75"/>
  <cols>
    <col min="1" max="1" width="54.28125" style="0" customWidth="1"/>
    <col min="2" max="2" width="22.140625" style="0" customWidth="1"/>
    <col min="3" max="3" width="23.57421875" style="0" customWidth="1"/>
    <col min="4" max="4" width="47.8515625" style="0" customWidth="1"/>
    <col min="5" max="5" width="19.28125" style="0" customWidth="1"/>
    <col min="6" max="7" width="11.57421875" style="0" customWidth="1"/>
    <col min="8" max="8" width="23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1:2" ht="12.75">
      <c r="A4" s="2" t="s">
        <v>2</v>
      </c>
      <c r="B4" s="3"/>
    </row>
    <row r="5" ht="12.75">
      <c r="A5" s="1"/>
    </row>
    <row r="6" spans="1:5" ht="12.75">
      <c r="A6" s="2" t="s">
        <v>3</v>
      </c>
      <c r="B6" s="4"/>
      <c r="E6" s="5"/>
    </row>
    <row r="7" spans="1:5" ht="12.75">
      <c r="A7" s="6"/>
      <c r="B7" s="7"/>
      <c r="E7" s="5"/>
    </row>
    <row r="8" spans="1:5" ht="12.75">
      <c r="A8" s="8" t="s">
        <v>4</v>
      </c>
      <c r="B8" s="9" t="s">
        <v>5</v>
      </c>
      <c r="C8" s="9" t="s">
        <v>6</v>
      </c>
      <c r="E8" s="5"/>
    </row>
    <row r="9" spans="1:3" ht="12.75">
      <c r="A9" s="10" t="s">
        <v>7</v>
      </c>
      <c r="B9" s="11"/>
      <c r="C9" s="4"/>
    </row>
    <row r="10" spans="1:3" ht="12.75">
      <c r="A10" s="10" t="s">
        <v>8</v>
      </c>
      <c r="B10" s="11"/>
      <c r="C10" s="4"/>
    </row>
    <row r="11" spans="1:3" ht="12.75">
      <c r="A11" s="10" t="s">
        <v>9</v>
      </c>
      <c r="B11" s="11"/>
      <c r="C11" s="4"/>
    </row>
    <row r="13" ht="12.75">
      <c r="A13" s="1" t="s">
        <v>10</v>
      </c>
    </row>
    <row r="14" spans="1:4" ht="12.75">
      <c r="A14" s="2" t="s">
        <v>11</v>
      </c>
      <c r="B14" s="9" t="s">
        <v>12</v>
      </c>
      <c r="C14" s="9" t="s">
        <v>13</v>
      </c>
      <c r="D14" s="9" t="s">
        <v>14</v>
      </c>
    </row>
    <row r="15" spans="1:7" ht="12.75">
      <c r="A15" s="10" t="s">
        <v>15</v>
      </c>
      <c r="B15" s="10"/>
      <c r="C15" s="4"/>
      <c r="D15" s="4">
        <f>C15*B15</f>
        <v>0</v>
      </c>
      <c r="E15" s="5"/>
      <c r="G15" s="5"/>
    </row>
    <row r="16" spans="1:5" ht="12.75">
      <c r="A16" s="10" t="s">
        <v>16</v>
      </c>
      <c r="B16" s="10"/>
      <c r="C16" s="4"/>
      <c r="D16" s="4">
        <f>C16*B16</f>
        <v>0</v>
      </c>
      <c r="E16" s="5"/>
    </row>
    <row r="17" spans="1:5" ht="12.75">
      <c r="A17" s="10" t="s">
        <v>17</v>
      </c>
      <c r="B17" s="10"/>
      <c r="C17" s="4"/>
      <c r="D17" s="4">
        <f>C17*B17</f>
        <v>0</v>
      </c>
      <c r="E17" s="5"/>
    </row>
    <row r="18" spans="1:5" ht="12.75">
      <c r="A18" s="10" t="s">
        <v>110</v>
      </c>
      <c r="B18" s="10"/>
      <c r="C18" s="4"/>
      <c r="D18" s="4">
        <f>C18*B18</f>
        <v>0</v>
      </c>
      <c r="E18" s="5"/>
    </row>
    <row r="19" spans="1:5" ht="12.75">
      <c r="A19" s="10" t="s">
        <v>18</v>
      </c>
      <c r="B19" s="10"/>
      <c r="C19" s="4"/>
      <c r="D19" s="4">
        <f>C19*B19</f>
        <v>0</v>
      </c>
      <c r="E19" s="5"/>
    </row>
    <row r="20" spans="2:4" ht="12.75">
      <c r="B20" s="12"/>
      <c r="C20" s="12" t="s">
        <v>19</v>
      </c>
      <c r="D20" s="8">
        <f>SUM(D15:D19)</f>
        <v>0</v>
      </c>
    </row>
    <row r="22" ht="12.75">
      <c r="A22" s="2" t="s">
        <v>20</v>
      </c>
    </row>
    <row r="23" spans="1:4" ht="12.75">
      <c r="A23" s="2" t="s">
        <v>21</v>
      </c>
      <c r="B23" s="51" t="s">
        <v>22</v>
      </c>
      <c r="C23" s="51"/>
      <c r="D23" s="13" t="s">
        <v>23</v>
      </c>
    </row>
    <row r="24" spans="1:4" ht="12.75">
      <c r="A24" s="14" t="s">
        <v>24</v>
      </c>
      <c r="B24" s="52"/>
      <c r="C24" s="52"/>
      <c r="D24" s="15">
        <f>B24*$D$20</f>
        <v>0</v>
      </c>
    </row>
    <row r="25" spans="1:4" ht="12.75">
      <c r="A25" s="14" t="s">
        <v>25</v>
      </c>
      <c r="B25" s="52"/>
      <c r="C25" s="52"/>
      <c r="D25" s="15">
        <f>B25*$D$20</f>
        <v>0</v>
      </c>
    </row>
    <row r="26" spans="1:4" ht="12.75">
      <c r="A26" s="14" t="s">
        <v>26</v>
      </c>
      <c r="B26" s="52"/>
      <c r="C26" s="52"/>
      <c r="D26" s="15">
        <f>B26*$D$20</f>
        <v>0</v>
      </c>
    </row>
    <row r="27" spans="1:4" ht="12.75">
      <c r="A27" s="14" t="s">
        <v>27</v>
      </c>
      <c r="B27" s="52"/>
      <c r="C27" s="52"/>
      <c r="D27" s="15">
        <f>B27*$D$20</f>
        <v>0</v>
      </c>
    </row>
    <row r="28" spans="1:4" ht="12.75">
      <c r="A28" s="14" t="s">
        <v>28</v>
      </c>
      <c r="B28" s="52"/>
      <c r="C28" s="52"/>
      <c r="D28" s="15">
        <f>B28*$D$20</f>
        <v>0</v>
      </c>
    </row>
    <row r="29" spans="1:4" ht="12.75">
      <c r="A29" s="16" t="s">
        <v>29</v>
      </c>
      <c r="B29" s="53"/>
      <c r="C29" s="53"/>
      <c r="D29" s="15">
        <f>B29*$D$20</f>
        <v>0</v>
      </c>
    </row>
    <row r="30" spans="1:4" ht="12.75">
      <c r="A30" s="16" t="s">
        <v>30</v>
      </c>
      <c r="B30" s="53"/>
      <c r="C30" s="53"/>
      <c r="D30" s="15">
        <f>B30*$D$20</f>
        <v>0</v>
      </c>
    </row>
    <row r="31" spans="1:4" s="18" customFormat="1" ht="25.5">
      <c r="A31" s="17" t="s">
        <v>31</v>
      </c>
      <c r="B31" s="54"/>
      <c r="C31" s="54"/>
      <c r="D31" s="15">
        <f>B31*$D$20</f>
        <v>0</v>
      </c>
    </row>
    <row r="32" spans="1:4" s="18" customFormat="1" ht="12.75">
      <c r="A32" s="19" t="s">
        <v>32</v>
      </c>
      <c r="B32" s="54">
        <f>SUM(B24:B31)</f>
        <v>0</v>
      </c>
      <c r="C32" s="54"/>
      <c r="D32" s="15">
        <f>B32*$D$20</f>
        <v>0</v>
      </c>
    </row>
    <row r="33" spans="1:4" s="18" customFormat="1" ht="12.75">
      <c r="A33" s="20"/>
      <c r="B33" s="21"/>
      <c r="C33" s="22"/>
      <c r="D33" s="23"/>
    </row>
    <row r="34" spans="1:4" s="18" customFormat="1" ht="12.75">
      <c r="A34" s="24" t="s">
        <v>33</v>
      </c>
      <c r="B34" s="51" t="s">
        <v>22</v>
      </c>
      <c r="C34" s="51"/>
      <c r="D34" s="13" t="s">
        <v>23</v>
      </c>
    </row>
    <row r="35" spans="1:4" s="18" customFormat="1" ht="12.75">
      <c r="A35" s="16" t="s">
        <v>34</v>
      </c>
      <c r="B35" s="53"/>
      <c r="C35" s="53"/>
      <c r="D35" s="15">
        <f>B35*$D$20</f>
        <v>0</v>
      </c>
    </row>
    <row r="36" spans="1:4" s="18" customFormat="1" ht="12.75">
      <c r="A36" s="16" t="s">
        <v>35</v>
      </c>
      <c r="B36" s="53"/>
      <c r="C36" s="53"/>
      <c r="D36" s="15">
        <f>B36*$D$20</f>
        <v>0</v>
      </c>
    </row>
    <row r="37" spans="1:4" s="18" customFormat="1" ht="25.5">
      <c r="A37" s="17" t="s">
        <v>36</v>
      </c>
      <c r="B37" s="54"/>
      <c r="C37" s="54"/>
      <c r="D37" s="15">
        <f>B37*$D$20</f>
        <v>0</v>
      </c>
    </row>
    <row r="38" spans="1:4" s="18" customFormat="1" ht="12.75">
      <c r="A38" s="19" t="s">
        <v>37</v>
      </c>
      <c r="B38" s="54">
        <f>SUM(B35:B37)</f>
        <v>0</v>
      </c>
      <c r="C38" s="54"/>
      <c r="D38" s="15">
        <f>B38*$D$20</f>
        <v>0</v>
      </c>
    </row>
    <row r="39" spans="1:4" s="18" customFormat="1" ht="12.75">
      <c r="A39" s="20"/>
      <c r="B39" s="21"/>
      <c r="C39" s="22"/>
      <c r="D39" s="23"/>
    </row>
    <row r="40" spans="1:4" s="18" customFormat="1" ht="12.75">
      <c r="A40" s="24" t="s">
        <v>38</v>
      </c>
      <c r="B40" s="51" t="s">
        <v>22</v>
      </c>
      <c r="C40" s="51"/>
      <c r="D40" s="13" t="s">
        <v>23</v>
      </c>
    </row>
    <row r="41" spans="1:4" ht="12.75">
      <c r="A41" s="16" t="s">
        <v>39</v>
      </c>
      <c r="B41" s="53"/>
      <c r="C41" s="53"/>
      <c r="D41" s="15">
        <f>B41*$D$20</f>
        <v>0</v>
      </c>
    </row>
    <row r="42" spans="1:4" ht="25.5">
      <c r="A42" s="16" t="s">
        <v>40</v>
      </c>
      <c r="B42" s="53"/>
      <c r="C42" s="53"/>
      <c r="D42" s="15">
        <f>B42*$D$20</f>
        <v>0</v>
      </c>
    </row>
    <row r="43" spans="1:4" s="18" customFormat="1" ht="12.75">
      <c r="A43" s="17" t="s">
        <v>41</v>
      </c>
      <c r="B43" s="54"/>
      <c r="C43" s="54"/>
      <c r="D43" s="15">
        <f>B43*$D$20</f>
        <v>0</v>
      </c>
    </row>
    <row r="44" spans="1:4" ht="12.75">
      <c r="A44" s="16" t="s">
        <v>42</v>
      </c>
      <c r="B44" s="53"/>
      <c r="C44" s="53"/>
      <c r="D44" s="15">
        <f>B44*$D$20</f>
        <v>0</v>
      </c>
    </row>
    <row r="45" spans="1:4" s="18" customFormat="1" ht="12.75">
      <c r="A45" s="17" t="s">
        <v>43</v>
      </c>
      <c r="B45" s="54"/>
      <c r="C45" s="54"/>
      <c r="D45" s="15">
        <f>B45*$D$20</f>
        <v>0</v>
      </c>
    </row>
    <row r="46" spans="1:4" s="18" customFormat="1" ht="12.75">
      <c r="A46" s="17" t="s">
        <v>44</v>
      </c>
      <c r="B46" s="54"/>
      <c r="C46" s="54"/>
      <c r="D46" s="15">
        <f>B46*$D$20</f>
        <v>0</v>
      </c>
    </row>
    <row r="47" spans="1:4" s="18" customFormat="1" ht="12.75">
      <c r="A47" s="19" t="s">
        <v>45</v>
      </c>
      <c r="B47" s="54">
        <f>SUM(B41:B46)</f>
        <v>0</v>
      </c>
      <c r="C47" s="54"/>
      <c r="D47" s="15">
        <f>B47*$D$20</f>
        <v>0</v>
      </c>
    </row>
    <row r="48" spans="1:4" s="18" customFormat="1" ht="12.75">
      <c r="A48" s="20"/>
      <c r="B48" s="21"/>
      <c r="C48" s="22"/>
      <c r="D48" s="23"/>
    </row>
    <row r="49" spans="1:4" s="18" customFormat="1" ht="12.75">
      <c r="A49" s="24" t="s">
        <v>46</v>
      </c>
      <c r="B49" s="51" t="s">
        <v>22</v>
      </c>
      <c r="C49" s="51"/>
      <c r="D49" s="13" t="s">
        <v>23</v>
      </c>
    </row>
    <row r="50" spans="1:4" ht="12.75">
      <c r="A50" s="16" t="s">
        <v>47</v>
      </c>
      <c r="B50" s="53"/>
      <c r="C50" s="53"/>
      <c r="D50" s="15">
        <f>B50*$D$20</f>
        <v>0</v>
      </c>
    </row>
    <row r="51" spans="1:6" s="18" customFormat="1" ht="12.75">
      <c r="A51" s="20" t="s">
        <v>48</v>
      </c>
      <c r="B51" s="55"/>
      <c r="C51" s="55"/>
      <c r="D51" s="15">
        <f>B51*$D$20</f>
        <v>0</v>
      </c>
      <c r="F51" s="25"/>
    </row>
    <row r="52" spans="1:5" ht="12.75">
      <c r="A52" s="16" t="s">
        <v>49</v>
      </c>
      <c r="B52" s="52"/>
      <c r="C52" s="52"/>
      <c r="D52" s="15">
        <f>B52*$D$20</f>
        <v>0</v>
      </c>
      <c r="E52" s="26"/>
    </row>
    <row r="53" spans="1:5" ht="12.75">
      <c r="A53" s="16" t="s">
        <v>50</v>
      </c>
      <c r="B53" s="52"/>
      <c r="C53" s="52"/>
      <c r="D53" s="15">
        <f>B53*$D$20</f>
        <v>0</v>
      </c>
      <c r="E53" s="26"/>
    </row>
    <row r="54" spans="1:5" ht="12.75">
      <c r="A54" s="16" t="s">
        <v>51</v>
      </c>
      <c r="B54" s="52"/>
      <c r="C54" s="52"/>
      <c r="D54" s="15">
        <f>B54*$D$20</f>
        <v>0</v>
      </c>
      <c r="E54" s="26"/>
    </row>
    <row r="55" spans="1:4" s="18" customFormat="1" ht="12.75">
      <c r="A55" s="20" t="s">
        <v>52</v>
      </c>
      <c r="B55" s="56"/>
      <c r="C55" s="56"/>
      <c r="D55" s="15">
        <f>B55*$D$20</f>
        <v>0</v>
      </c>
    </row>
    <row r="56" spans="1:4" ht="12.75">
      <c r="A56" s="16" t="s">
        <v>53</v>
      </c>
      <c r="B56" s="52"/>
      <c r="C56" s="52"/>
      <c r="D56" s="15">
        <f>B56*$D$20</f>
        <v>0</v>
      </c>
    </row>
    <row r="57" spans="1:4" s="18" customFormat="1" ht="12.75">
      <c r="A57" s="17" t="s">
        <v>54</v>
      </c>
      <c r="B57" s="54"/>
      <c r="C57" s="54"/>
      <c r="D57" s="15">
        <f>B57*$D$20</f>
        <v>0</v>
      </c>
    </row>
    <row r="58" spans="1:4" s="18" customFormat="1" ht="12.75">
      <c r="A58" s="19" t="s">
        <v>55</v>
      </c>
      <c r="B58" s="54">
        <f>SUM(B50:B57)</f>
        <v>0</v>
      </c>
      <c r="C58" s="54"/>
      <c r="D58" s="15">
        <f>B58*$D$20</f>
        <v>0</v>
      </c>
    </row>
    <row r="59" ht="12.75">
      <c r="B59" s="27"/>
    </row>
    <row r="60" spans="2:4" ht="12.75">
      <c r="B60" s="51" t="s">
        <v>22</v>
      </c>
      <c r="C60" s="51"/>
      <c r="D60" s="13" t="s">
        <v>23</v>
      </c>
    </row>
    <row r="61" spans="1:4" ht="12.75">
      <c r="A61" s="2" t="s">
        <v>56</v>
      </c>
      <c r="B61" s="53">
        <f>B58+B47+B38+B32</f>
        <v>0</v>
      </c>
      <c r="C61" s="53"/>
      <c r="D61" s="15">
        <f>B61*$D$20</f>
        <v>0</v>
      </c>
    </row>
    <row r="62" spans="2:4" ht="12.75">
      <c r="B62" s="28"/>
      <c r="C62" s="5"/>
      <c r="D62" s="29"/>
    </row>
    <row r="63" spans="3:4" ht="12.75">
      <c r="C63" s="12" t="s">
        <v>57</v>
      </c>
      <c r="D63" s="8">
        <f>D61+D20</f>
        <v>0</v>
      </c>
    </row>
    <row r="64" spans="2:4" ht="12.75">
      <c r="B64" s="30"/>
      <c r="D64" s="29"/>
    </row>
    <row r="65" spans="1:4" ht="12.75">
      <c r="A65" s="2" t="s">
        <v>58</v>
      </c>
      <c r="D65" s="29"/>
    </row>
    <row r="66" spans="1:4" ht="12.75">
      <c r="A66" s="31" t="s">
        <v>59</v>
      </c>
      <c r="B66" s="32" t="s">
        <v>60</v>
      </c>
      <c r="C66" s="9" t="s">
        <v>12</v>
      </c>
      <c r="D66" s="13" t="s">
        <v>61</v>
      </c>
    </row>
    <row r="67" spans="1:4" s="35" customFormat="1" ht="12.75">
      <c r="A67" s="33" t="s">
        <v>62</v>
      </c>
      <c r="B67" s="34"/>
      <c r="C67" s="33"/>
      <c r="D67" s="15">
        <f>C67*B67</f>
        <v>0</v>
      </c>
    </row>
    <row r="68" spans="1:4" ht="12.75">
      <c r="A68" s="33" t="s">
        <v>63</v>
      </c>
      <c r="B68" s="34"/>
      <c r="C68" s="33"/>
      <c r="D68" s="15"/>
    </row>
    <row r="69" spans="1:4" s="35" customFormat="1" ht="12.75">
      <c r="A69" s="33" t="s">
        <v>64</v>
      </c>
      <c r="B69" s="34"/>
      <c r="C69" s="33"/>
      <c r="D69" s="15">
        <f aca="true" t="shared" si="0" ref="D69:D78">C69*B69</f>
        <v>0</v>
      </c>
    </row>
    <row r="70" spans="1:4" s="35" customFormat="1" ht="12.75">
      <c r="A70" s="33" t="s">
        <v>65</v>
      </c>
      <c r="B70" s="34"/>
      <c r="C70" s="33"/>
      <c r="D70" s="15">
        <f t="shared" si="0"/>
        <v>0</v>
      </c>
    </row>
    <row r="71" spans="1:4" s="35" customFormat="1" ht="12.75">
      <c r="A71" s="33" t="s">
        <v>66</v>
      </c>
      <c r="B71" s="34"/>
      <c r="C71" s="33"/>
      <c r="D71" s="15">
        <f t="shared" si="0"/>
        <v>0</v>
      </c>
    </row>
    <row r="72" spans="1:4" ht="12.75">
      <c r="A72" s="33" t="s">
        <v>67</v>
      </c>
      <c r="B72" s="34"/>
      <c r="C72" s="33"/>
      <c r="D72" s="15">
        <f t="shared" si="0"/>
        <v>0</v>
      </c>
    </row>
    <row r="73" spans="1:4" ht="12.75">
      <c r="A73" s="33" t="s">
        <v>68</v>
      </c>
      <c r="B73" s="34"/>
      <c r="C73" s="33"/>
      <c r="D73" s="15">
        <f t="shared" si="0"/>
        <v>0</v>
      </c>
    </row>
    <row r="74" spans="1:4" ht="12.75">
      <c r="A74" s="33" t="s">
        <v>69</v>
      </c>
      <c r="B74" s="34"/>
      <c r="C74" s="33"/>
      <c r="D74" s="15">
        <f t="shared" si="0"/>
        <v>0</v>
      </c>
    </row>
    <row r="75" spans="1:4" ht="12.75">
      <c r="A75" s="33" t="s">
        <v>70</v>
      </c>
      <c r="B75" s="34"/>
      <c r="C75" s="33"/>
      <c r="D75" s="15">
        <f t="shared" si="0"/>
        <v>0</v>
      </c>
    </row>
    <row r="76" spans="1:4" ht="12.75">
      <c r="A76" s="33" t="s">
        <v>71</v>
      </c>
      <c r="B76" s="34"/>
      <c r="C76" s="33"/>
      <c r="D76" s="15">
        <f t="shared" si="0"/>
        <v>0</v>
      </c>
    </row>
    <row r="77" spans="1:4" ht="12.75">
      <c r="A77" s="33" t="s">
        <v>72</v>
      </c>
      <c r="B77" s="34"/>
      <c r="C77" s="33"/>
      <c r="D77" s="15">
        <f t="shared" si="0"/>
        <v>0</v>
      </c>
    </row>
    <row r="78" spans="1:4" ht="25.5">
      <c r="A78" s="14" t="s">
        <v>73</v>
      </c>
      <c r="B78" s="34"/>
      <c r="C78" s="33"/>
      <c r="D78" s="15">
        <f t="shared" si="0"/>
        <v>0</v>
      </c>
    </row>
    <row r="79" spans="3:4" ht="12.75">
      <c r="C79" s="12" t="s">
        <v>74</v>
      </c>
      <c r="D79" s="8">
        <f>SUM(D67:D78)</f>
        <v>0</v>
      </c>
    </row>
    <row r="80" spans="1:4" ht="12.75">
      <c r="A80" s="1"/>
      <c r="D80" s="29"/>
    </row>
    <row r="81" spans="1:4" ht="12.75">
      <c r="A81" s="36" t="s">
        <v>75</v>
      </c>
      <c r="B81" s="37"/>
      <c r="C81" s="38"/>
      <c r="D81" s="39"/>
    </row>
    <row r="82" spans="1:4" ht="12.75">
      <c r="A82" s="31" t="s">
        <v>59</v>
      </c>
      <c r="B82" s="40" t="s">
        <v>60</v>
      </c>
      <c r="C82" s="40" t="s">
        <v>12</v>
      </c>
      <c r="D82" s="13" t="s">
        <v>61</v>
      </c>
    </row>
    <row r="83" spans="1:4" ht="12.75">
      <c r="A83" s="33" t="s">
        <v>76</v>
      </c>
      <c r="B83" s="34"/>
      <c r="C83" s="33"/>
      <c r="D83" s="15">
        <f aca="true" t="shared" si="1" ref="D83:D96">C83*B83</f>
        <v>0</v>
      </c>
    </row>
    <row r="84" spans="1:4" ht="12.75">
      <c r="A84" s="33" t="s">
        <v>113</v>
      </c>
      <c r="B84" s="34"/>
      <c r="C84" s="33"/>
      <c r="D84" s="15">
        <f t="shared" si="1"/>
        <v>0</v>
      </c>
    </row>
    <row r="85" spans="1:5" ht="12.75">
      <c r="A85" s="33" t="s">
        <v>114</v>
      </c>
      <c r="B85" s="34"/>
      <c r="C85" s="33"/>
      <c r="D85" s="15">
        <f t="shared" si="1"/>
        <v>0</v>
      </c>
      <c r="E85" s="5"/>
    </row>
    <row r="86" spans="1:4" ht="12.75">
      <c r="A86" s="33" t="s">
        <v>77</v>
      </c>
      <c r="B86" s="34"/>
      <c r="C86" s="33"/>
      <c r="D86" s="15">
        <f t="shared" si="1"/>
        <v>0</v>
      </c>
    </row>
    <row r="87" spans="1:4" ht="12.75">
      <c r="A87" s="33" t="s">
        <v>78</v>
      </c>
      <c r="B87" s="34"/>
      <c r="C87" s="33"/>
      <c r="D87" s="15">
        <f t="shared" si="1"/>
        <v>0</v>
      </c>
    </row>
    <row r="88" spans="1:4" ht="12.75">
      <c r="A88" s="33" t="s">
        <v>79</v>
      </c>
      <c r="B88" s="34"/>
      <c r="C88" s="33"/>
      <c r="D88" s="15">
        <f t="shared" si="1"/>
        <v>0</v>
      </c>
    </row>
    <row r="89" spans="1:4" ht="12.75">
      <c r="A89" s="33" t="s">
        <v>80</v>
      </c>
      <c r="B89" s="34"/>
      <c r="C89" s="33"/>
      <c r="D89" s="15">
        <f t="shared" si="1"/>
        <v>0</v>
      </c>
    </row>
    <row r="90" spans="1:4" ht="12.75">
      <c r="A90" s="33" t="s">
        <v>81</v>
      </c>
      <c r="B90" s="34"/>
      <c r="C90" s="33"/>
      <c r="D90" s="15">
        <f t="shared" si="1"/>
        <v>0</v>
      </c>
    </row>
    <row r="91" spans="1:4" ht="12.75">
      <c r="A91" s="33" t="s">
        <v>82</v>
      </c>
      <c r="B91" s="34"/>
      <c r="C91" s="33"/>
      <c r="D91" s="15">
        <f t="shared" si="1"/>
        <v>0</v>
      </c>
    </row>
    <row r="92" spans="1:4" ht="12.75">
      <c r="A92" s="33" t="s">
        <v>83</v>
      </c>
      <c r="B92" s="34"/>
      <c r="C92" s="33"/>
      <c r="D92" s="15">
        <f t="shared" si="1"/>
        <v>0</v>
      </c>
    </row>
    <row r="93" spans="1:4" ht="12.75">
      <c r="A93" s="33" t="s">
        <v>111</v>
      </c>
      <c r="B93" s="34"/>
      <c r="C93" s="33"/>
      <c r="D93" s="15">
        <f t="shared" si="1"/>
        <v>0</v>
      </c>
    </row>
    <row r="94" spans="1:4" ht="25.5">
      <c r="A94" s="14" t="s">
        <v>112</v>
      </c>
      <c r="B94" s="34"/>
      <c r="C94" s="33"/>
      <c r="D94" s="15">
        <f t="shared" si="1"/>
        <v>0</v>
      </c>
    </row>
    <row r="95" spans="1:4" ht="12.75">
      <c r="A95" s="33" t="s">
        <v>84</v>
      </c>
      <c r="B95" s="34"/>
      <c r="C95" s="33"/>
      <c r="D95" s="15">
        <f t="shared" si="1"/>
        <v>0</v>
      </c>
    </row>
    <row r="96" spans="1:4" ht="12.75">
      <c r="A96" s="33" t="s">
        <v>85</v>
      </c>
      <c r="B96" s="33"/>
      <c r="C96" s="33"/>
      <c r="D96" s="15">
        <f t="shared" si="1"/>
        <v>0</v>
      </c>
    </row>
    <row r="97" spans="3:4" ht="12.75">
      <c r="C97" s="41" t="s">
        <v>86</v>
      </c>
      <c r="D97" s="15">
        <f>SUM(D83:D96)</f>
        <v>0</v>
      </c>
    </row>
    <row r="98" spans="2:4" ht="12.75">
      <c r="B98" s="35"/>
      <c r="C98" s="35"/>
      <c r="D98" s="35"/>
    </row>
    <row r="99" spans="2:4" ht="12.75">
      <c r="B99" s="57" t="s">
        <v>87</v>
      </c>
      <c r="C99" s="57"/>
      <c r="D99" s="34">
        <f>D63+D79+D97</f>
        <v>0</v>
      </c>
    </row>
    <row r="100" spans="2:4" ht="12.75">
      <c r="B100" s="35"/>
      <c r="C100" s="35"/>
      <c r="D100" s="35"/>
    </row>
    <row r="101" spans="1:5" ht="12.75">
      <c r="A101" s="42" t="s">
        <v>88</v>
      </c>
      <c r="B101" s="35"/>
      <c r="C101" s="35"/>
      <c r="D101" s="35"/>
      <c r="E101" s="5"/>
    </row>
    <row r="102" spans="1:4" ht="12.75">
      <c r="A102" s="31" t="s">
        <v>59</v>
      </c>
      <c r="B102" s="58" t="s">
        <v>89</v>
      </c>
      <c r="C102" s="58"/>
      <c r="D102" s="9" t="s">
        <v>90</v>
      </c>
    </row>
    <row r="103" spans="1:4" ht="12.75">
      <c r="A103" s="10" t="s">
        <v>91</v>
      </c>
      <c r="B103" s="59"/>
      <c r="C103" s="59"/>
      <c r="D103" s="4">
        <f aca="true" t="shared" si="2" ref="D103:D110">B103*$D$112</f>
        <v>0</v>
      </c>
    </row>
    <row r="104" spans="1:4" ht="12.75">
      <c r="A104" s="10" t="s">
        <v>92</v>
      </c>
      <c r="B104" s="59"/>
      <c r="C104" s="59"/>
      <c r="D104" s="4">
        <f t="shared" si="2"/>
        <v>0</v>
      </c>
    </row>
    <row r="105" spans="1:4" ht="12.75">
      <c r="A105" s="10" t="s">
        <v>93</v>
      </c>
      <c r="B105" s="59"/>
      <c r="C105" s="59"/>
      <c r="D105" s="4">
        <f t="shared" si="2"/>
        <v>0</v>
      </c>
    </row>
    <row r="106" spans="1:4" ht="12.75">
      <c r="A106" s="10" t="s">
        <v>94</v>
      </c>
      <c r="B106" s="59"/>
      <c r="C106" s="59"/>
      <c r="D106" s="4">
        <f t="shared" si="2"/>
        <v>0</v>
      </c>
    </row>
    <row r="107" spans="1:4" ht="12.75">
      <c r="A107" s="10" t="s">
        <v>95</v>
      </c>
      <c r="B107" s="59"/>
      <c r="C107" s="59"/>
      <c r="D107" s="4">
        <f t="shared" si="2"/>
        <v>0</v>
      </c>
    </row>
    <row r="108" spans="1:4" ht="12.75">
      <c r="A108" s="10" t="s">
        <v>96</v>
      </c>
      <c r="B108" s="59"/>
      <c r="C108" s="59"/>
      <c r="D108" s="4">
        <f t="shared" si="2"/>
        <v>0</v>
      </c>
    </row>
    <row r="109" spans="1:4" ht="12.75">
      <c r="A109" s="10" t="s">
        <v>97</v>
      </c>
      <c r="B109" s="59"/>
      <c r="C109" s="59"/>
      <c r="D109" s="4">
        <f t="shared" si="2"/>
        <v>0</v>
      </c>
    </row>
    <row r="110" spans="1:4" ht="12.75">
      <c r="A110" s="43" t="s">
        <v>98</v>
      </c>
      <c r="B110" s="59">
        <f>SUM(B103:B109)</f>
        <v>0</v>
      </c>
      <c r="C110" s="59"/>
      <c r="D110" s="4">
        <f t="shared" si="2"/>
        <v>0</v>
      </c>
    </row>
    <row r="112" spans="2:4" ht="12.75">
      <c r="B112" s="60" t="s">
        <v>99</v>
      </c>
      <c r="C112" s="60"/>
      <c r="D112" s="8">
        <f>D99/(1-B110)</f>
        <v>0</v>
      </c>
    </row>
    <row r="113" spans="1:4" ht="12.75">
      <c r="A113" s="44"/>
      <c r="D113" s="5"/>
    </row>
    <row r="114" spans="1:4" ht="12.75">
      <c r="A114" s="44"/>
      <c r="B114" s="60" t="s">
        <v>100</v>
      </c>
      <c r="C114" s="60"/>
      <c r="D114" s="8">
        <f>D112*12</f>
        <v>0</v>
      </c>
    </row>
    <row r="115" ht="12.75">
      <c r="A115" s="44"/>
    </row>
    <row r="116" spans="1:4" ht="12.75">
      <c r="A116" s="45" t="s">
        <v>101</v>
      </c>
      <c r="B116" s="44"/>
      <c r="D116" s="5"/>
    </row>
    <row r="117" spans="1:4" ht="12.75">
      <c r="A117" s="46" t="s">
        <v>102</v>
      </c>
      <c r="B117" s="44"/>
      <c r="C117" s="44"/>
      <c r="D117" s="5"/>
    </row>
    <row r="118" ht="12.75">
      <c r="A118" s="44"/>
    </row>
    <row r="119" ht="15">
      <c r="A119" s="47" t="s">
        <v>103</v>
      </c>
    </row>
    <row r="120" spans="1:4" ht="13.5" customHeight="1">
      <c r="A120" s="61" t="s">
        <v>104</v>
      </c>
      <c r="B120" s="61"/>
      <c r="C120" s="61"/>
      <c r="D120" s="61"/>
    </row>
    <row r="121" spans="1:4" ht="13.5" customHeight="1">
      <c r="A121" s="61" t="s">
        <v>105</v>
      </c>
      <c r="B121" s="61"/>
      <c r="C121" s="61"/>
      <c r="D121" s="61"/>
    </row>
    <row r="122" spans="1:4" ht="39" customHeight="1">
      <c r="A122" s="61" t="s">
        <v>106</v>
      </c>
      <c r="B122" s="61"/>
      <c r="C122" s="61"/>
      <c r="D122" s="61"/>
    </row>
    <row r="123" spans="1:4" ht="12.75">
      <c r="A123" s="48"/>
      <c r="B123" s="49"/>
      <c r="C123" s="49"/>
      <c r="D123" s="49"/>
    </row>
    <row r="124" ht="12.75">
      <c r="A124" s="1"/>
    </row>
    <row r="125" spans="1:4" ht="14.25">
      <c r="A125" s="62" t="s">
        <v>107</v>
      </c>
      <c r="B125" s="62"/>
      <c r="C125" s="62"/>
      <c r="D125" s="62"/>
    </row>
    <row r="126" ht="14.25">
      <c r="A126" s="50" t="s">
        <v>108</v>
      </c>
    </row>
    <row r="127" ht="14.25">
      <c r="A127" s="50" t="s">
        <v>109</v>
      </c>
    </row>
  </sheetData>
  <sheetProtection selectLockedCells="1" selectUnlockedCells="1"/>
  <mergeCells count="51">
    <mergeCell ref="A121:D121"/>
    <mergeCell ref="A122:D122"/>
    <mergeCell ref="A125:D125"/>
    <mergeCell ref="B108:C108"/>
    <mergeCell ref="B109:C109"/>
    <mergeCell ref="B110:C110"/>
    <mergeCell ref="B112:C112"/>
    <mergeCell ref="B114:C114"/>
    <mergeCell ref="A120:D120"/>
    <mergeCell ref="B102:C102"/>
    <mergeCell ref="B103:C103"/>
    <mergeCell ref="B104:C104"/>
    <mergeCell ref="B105:C105"/>
    <mergeCell ref="B106:C106"/>
    <mergeCell ref="B107:C107"/>
    <mergeCell ref="B56:C56"/>
    <mergeCell ref="B57:C57"/>
    <mergeCell ref="B58:C58"/>
    <mergeCell ref="B60:C60"/>
    <mergeCell ref="B61:C61"/>
    <mergeCell ref="B99:C99"/>
    <mergeCell ref="B50:C50"/>
    <mergeCell ref="B51:C51"/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9:C49"/>
    <mergeCell ref="B36:C36"/>
    <mergeCell ref="B37:C37"/>
    <mergeCell ref="B38:C38"/>
    <mergeCell ref="B40:C40"/>
    <mergeCell ref="B41:C41"/>
    <mergeCell ref="B42:C42"/>
    <mergeCell ref="B29:C29"/>
    <mergeCell ref="B30:C30"/>
    <mergeCell ref="B31:C31"/>
    <mergeCell ref="B32:C32"/>
    <mergeCell ref="B34:C34"/>
    <mergeCell ref="B35:C35"/>
    <mergeCell ref="B23:C23"/>
    <mergeCell ref="B24:C24"/>
    <mergeCell ref="B25:C25"/>
    <mergeCell ref="B26:C26"/>
    <mergeCell ref="B27:C27"/>
    <mergeCell ref="B28:C28"/>
  </mergeCells>
  <dataValidations count="1">
    <dataValidation errorStyle="information" type="list" operator="equal" allowBlank="1" showErrorMessage="1" error="Atenção: Verifique se o regime de tributação informado está correto." sqref="B4">
      <formula1>"Lucro Presumido,Lucro Real"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landscape" paperSize="9" scale="6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lucas</cp:lastModifiedBy>
  <dcterms:modified xsi:type="dcterms:W3CDTF">2022-08-23T12:22:44Z</dcterms:modified>
  <cp:category/>
  <cp:version/>
  <cp:contentType/>
  <cp:contentStatus/>
</cp:coreProperties>
</file>